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bookViews>
    <workbookView xWindow="0" yWindow="0" windowWidth="18225" windowHeight="7605"/>
  </bookViews>
  <sheets>
    <sheet name="Visualizations" sheetId="7" r:id="rId1"/>
    <sheet name="Data" sheetId="6" r:id="rId2"/>
  </sheets>
  <definedNames>
    <definedName name="Slicer_Level1">#N/A</definedName>
    <definedName name="Slicer_Program">#N/A</definedName>
    <definedName name="Slicer_Year">#N/A</definedName>
  </definedNames>
  <calcPr calcId="162913"/>
  <pivotCaches>
    <pivotCache cacheId="0"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6" l="1"/>
  <c r="H35" i="6"/>
  <c r="I34" i="6"/>
  <c r="H34" i="6"/>
  <c r="I33" i="6"/>
  <c r="H33" i="6"/>
  <c r="I32" i="6"/>
  <c r="H32" i="6"/>
  <c r="I31" i="6"/>
  <c r="H31" i="6"/>
  <c r="I30" i="6"/>
  <c r="H30" i="6"/>
  <c r="I29" i="6"/>
  <c r="H29" i="6"/>
  <c r="I28" i="6"/>
  <c r="H28" i="6"/>
  <c r="I27" i="6"/>
  <c r="H27" i="6"/>
  <c r="I26" i="6"/>
  <c r="H26" i="6"/>
  <c r="I25" i="6"/>
  <c r="H25" i="6"/>
  <c r="I24" i="6"/>
  <c r="H24" i="6"/>
  <c r="I23" i="6"/>
  <c r="H23" i="6"/>
  <c r="I22" i="6"/>
  <c r="H22" i="6"/>
  <c r="I21" i="6"/>
  <c r="H21" i="6"/>
  <c r="I20" i="6"/>
  <c r="H20" i="6"/>
  <c r="I19" i="6"/>
  <c r="H19" i="6"/>
  <c r="I18" i="6"/>
  <c r="H18" i="6"/>
  <c r="I17" i="6"/>
  <c r="H17" i="6"/>
  <c r="I16" i="6"/>
  <c r="H16" i="6"/>
  <c r="I15" i="6"/>
  <c r="H15" i="6"/>
  <c r="I14" i="6"/>
  <c r="H14" i="6"/>
  <c r="I13" i="6"/>
  <c r="H13" i="6"/>
  <c r="I12" i="6"/>
  <c r="H12" i="6"/>
  <c r="I11" i="6"/>
  <c r="H11" i="6"/>
  <c r="I10" i="6"/>
  <c r="H10" i="6"/>
  <c r="I9" i="6"/>
  <c r="H9" i="6"/>
  <c r="I8" i="6"/>
  <c r="H8" i="6"/>
  <c r="I7" i="6"/>
  <c r="H7" i="6"/>
  <c r="I6" i="6"/>
  <c r="H6" i="6"/>
  <c r="I5" i="6"/>
  <c r="H5" i="6"/>
  <c r="I4" i="6"/>
  <c r="H4" i="6"/>
  <c r="I3" i="6"/>
  <c r="H3" i="6"/>
  <c r="I2" i="6"/>
  <c r="H2" i="6"/>
</calcChain>
</file>

<file path=xl/sharedStrings.xml><?xml version="1.0" encoding="utf-8"?>
<sst xmlns="http://schemas.openxmlformats.org/spreadsheetml/2006/main" count="85" uniqueCount="29">
  <si>
    <t>Year</t>
  </si>
  <si>
    <t>Program</t>
  </si>
  <si>
    <t>Cohort</t>
  </si>
  <si>
    <t>Graduates in Same Program</t>
  </si>
  <si>
    <t>Graduates in Different Education Program</t>
  </si>
  <si>
    <t>Graduates in Other Programs</t>
  </si>
  <si>
    <t>Graduation Rate in Same Program</t>
  </si>
  <si>
    <t>Graduation Rate in Any Education Programs</t>
  </si>
  <si>
    <t>BSEd English Education</t>
  </si>
  <si>
    <t>BSEd Elementary Education</t>
  </si>
  <si>
    <t>BSEd HPER</t>
  </si>
  <si>
    <t>BSEd Math Education</t>
  </si>
  <si>
    <t>BMEd Music Education</t>
  </si>
  <si>
    <t>BSEd Social Science Education</t>
  </si>
  <si>
    <t>Level</t>
  </si>
  <si>
    <t>BSEd Biology Education</t>
  </si>
  <si>
    <t>Master's</t>
  </si>
  <si>
    <t>MEd Elementary Education</t>
  </si>
  <si>
    <t>MEd Education Administration &amp; Supervision</t>
  </si>
  <si>
    <t>MEd Secondary Education</t>
  </si>
  <si>
    <t>Specialist</t>
  </si>
  <si>
    <t>EdS Elementary Education</t>
  </si>
  <si>
    <t>EdS Education Administration &amp; Supervision</t>
  </si>
  <si>
    <t>Grand Total</t>
  </si>
  <si>
    <t>Bachelor's</t>
  </si>
  <si>
    <t>Graduation Rate of Program During Expected Time Frame</t>
  </si>
  <si>
    <t>*Expected time frames are 6 years for bachelor's degree programs and 4 years for master's and specialist degree programs.</t>
  </si>
  <si>
    <t>Degree Level</t>
  </si>
  <si>
    <t>Beginning Cohort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</si>
</sst>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applyFont="1"/>
    <xf numFmtId="0" fontId="0" fillId="0" borderId="0" xfId="0" applyAlignment="1">
      <alignment wrapText="1"/>
    </xf>
    <xf numFmtId="0" fontId="0" fillId="0" borderId="0" xfId="0" applyAlignment="1">
      <alignment horizontal="left"/>
    </xf>
    <xf numFmtId="0" fontId="0" fillId="0" borderId="0" xfId="0" applyAlignment="1">
      <alignment horizontal="center" wrapText="1"/>
    </xf>
    <xf numFmtId="0" fontId="0" fillId="0" borderId="0" xfId="0" applyNumberFormat="1" applyAlignment="1">
      <alignment horizontal="center"/>
    </xf>
    <xf numFmtId="0" fontId="0" fillId="0" borderId="0" xfId="0" applyAlignment="1">
      <alignment horizontal="center"/>
    </xf>
    <xf numFmtId="164" fontId="0" fillId="0" borderId="0" xfId="1" applyNumberFormat="1" applyFont="1" applyAlignment="1">
      <alignment horizontal="center"/>
    </xf>
    <xf numFmtId="0" fontId="0" fillId="0" borderId="0" xfId="0" applyAlignment="1"/>
    <xf numFmtId="164" fontId="0" fillId="0" borderId="0" xfId="0" applyNumberFormat="1" applyAlignment="1">
      <alignment horizontal="center"/>
    </xf>
    <xf numFmtId="164" fontId="0" fillId="0" borderId="0" xfId="0" applyNumberFormat="1" applyAlignment="1">
      <alignment horizontal="center" wrapText="1"/>
    </xf>
    <xf numFmtId="0" fontId="0" fillId="0" borderId="0" xfId="0" pivotButton="1" applyAlignment="1">
      <alignment wrapText="1"/>
    </xf>
  </cellXfs>
  <cellStyles count="2">
    <cellStyle name="Normal" xfId="0" builtinId="0"/>
    <cellStyle name="Percent" xfId="1" builtinId="5"/>
  </cellStyles>
  <dxfs count="11">
    <dxf>
      <alignment horizontal="center" readingOrder="0"/>
    </dxf>
    <dxf>
      <alignment wrapText="1" readingOrder="0"/>
    </dxf>
    <dxf>
      <alignment wrapText="1" readingOrder="0"/>
    </dxf>
    <dxf>
      <numFmt numFmtId="164" formatCode="0.0%"/>
    </dxf>
    <dxf>
      <numFmt numFmtId="164" formatCode="0.0%"/>
    </dxf>
    <dxf>
      <alignment horizontal="center" readingOrder="0"/>
    </dxf>
    <dxf>
      <alignment horizontal="center" readingOrder="0"/>
    </dxf>
    <dxf>
      <alignment horizontal="general" readingOrder="0"/>
    </dxf>
    <dxf>
      <alignment horizontal="general" readingOrder="0"/>
    </dxf>
    <dxf>
      <alignment wrapText="1"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[CAEP Annual Reporting Measures - Graduation Rates - Initial and Advanced (2) - Visual.xlsx]Visualizations!PivotTable5</c:name>
    <c:fmtId val="0"/>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ln w="28575" cap="rnd">
            <a:solidFill>
              <a:schemeClr val="accent2"/>
            </a:solidFill>
            <a:round/>
          </a:ln>
          <a:effectLst/>
        </c:spPr>
        <c:marker>
          <c:symbol val="circle"/>
          <c:size val="5"/>
          <c:spPr>
            <a:solidFill>
              <a:schemeClr val="accent2"/>
            </a:solidFill>
            <a:ln w="9525">
              <a:solidFill>
                <a:schemeClr val="accent2"/>
              </a:solidFill>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Visualizations!$B$3</c:f>
              <c:strCache>
                <c:ptCount val="1"/>
                <c:pt idx="0">
                  <c:v>Beginning Cohort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dLbls>
          <c:cat>
            <c:strRef>
              <c:f>Visualizations!$A$4:$A$7</c:f>
              <c:strCache>
                <c:ptCount val="3"/>
                <c:pt idx="0">
                  <c:v>Bachelor's</c:v>
                </c:pt>
                <c:pt idx="1">
                  <c:v>Master's</c:v>
                </c:pt>
                <c:pt idx="2">
                  <c:v>Specialist</c:v>
                </c:pt>
              </c:strCache>
            </c:strRef>
          </c:cat>
          <c:val>
            <c:numRef>
              <c:f>Visualizations!$B$4:$B$7</c:f>
              <c:numCache>
                <c:formatCode>General</c:formatCode>
                <c:ptCount val="3"/>
                <c:pt idx="0">
                  <c:v>101</c:v>
                </c:pt>
                <c:pt idx="1">
                  <c:v>124</c:v>
                </c:pt>
                <c:pt idx="2">
                  <c:v>71</c:v>
                </c:pt>
              </c:numCache>
            </c:numRef>
          </c:val>
          <c:extLst xmlns:c16r2="http://schemas.microsoft.com/office/drawing/2015/06/chart">
            <c:ext xmlns:c16="http://schemas.microsoft.com/office/drawing/2014/chart" uri="{C3380CC4-5D6E-409C-BE32-E72D297353CC}">
              <c16:uniqueId val="{00000000-2D3C-42B1-A9B2-7EA65EA34852}"/>
            </c:ext>
          </c:extLst>
        </c:ser>
        <c:dLbls>
          <c:showLegendKey val="0"/>
          <c:showVal val="0"/>
          <c:showCatName val="0"/>
          <c:showSerName val="0"/>
          <c:showPercent val="0"/>
          <c:showBubbleSize val="0"/>
        </c:dLbls>
        <c:gapWidth val="100"/>
        <c:axId val="75277440"/>
        <c:axId val="75278976"/>
      </c:barChart>
      <c:lineChart>
        <c:grouping val="standard"/>
        <c:varyColors val="0"/>
        <c:ser>
          <c:idx val="1"/>
          <c:order val="1"/>
          <c:tx>
            <c:strRef>
              <c:f>Visualizations!$C$3</c:f>
              <c:strCache>
                <c:ptCount val="1"/>
                <c:pt idx="0">
                  <c:v>Graduation Rate of Program During Expected Time Frame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dLbls>
          <c:cat>
            <c:strRef>
              <c:f>Visualizations!$A$4:$A$7</c:f>
              <c:strCache>
                <c:ptCount val="3"/>
                <c:pt idx="0">
                  <c:v>Bachelor's</c:v>
                </c:pt>
                <c:pt idx="1">
                  <c:v>Master's</c:v>
                </c:pt>
                <c:pt idx="2">
                  <c:v>Specialist</c:v>
                </c:pt>
              </c:strCache>
            </c:strRef>
          </c:cat>
          <c:val>
            <c:numRef>
              <c:f>Visualizations!$C$4:$C$7</c:f>
              <c:numCache>
                <c:formatCode>0.0%</c:formatCode>
                <c:ptCount val="3"/>
                <c:pt idx="0">
                  <c:v>0.16831683168316833</c:v>
                </c:pt>
                <c:pt idx="1">
                  <c:v>0.57258064516129037</c:v>
                </c:pt>
                <c:pt idx="2">
                  <c:v>0.59154929577464788</c:v>
                </c:pt>
              </c:numCache>
            </c:numRef>
          </c:val>
          <c:smooth val="0"/>
          <c:extLst xmlns:c16r2="http://schemas.microsoft.com/office/drawing/2015/06/chart">
            <c:ext xmlns:c16="http://schemas.microsoft.com/office/drawing/2014/chart" uri="{C3380CC4-5D6E-409C-BE32-E72D297353CC}">
              <c16:uniqueId val="{00000004-2D3C-42B1-A9B2-7EA65EA34852}"/>
            </c:ext>
          </c:extLst>
        </c:ser>
        <c:dLbls>
          <c:showLegendKey val="0"/>
          <c:showVal val="0"/>
          <c:showCatName val="0"/>
          <c:showSerName val="0"/>
          <c:showPercent val="0"/>
          <c:showBubbleSize val="0"/>
        </c:dLbls>
        <c:marker val="1"/>
        <c:smooth val="0"/>
        <c:axId val="75286400"/>
        <c:axId val="75284864"/>
      </c:lineChart>
      <c:catAx>
        <c:axId val="7527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b"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75278976"/>
        <c:crosses val="autoZero"/>
        <c:auto val="1"/>
        <c:lblAlgn val="ctr"/>
        <c:lblOffset val="100"/>
        <c:noMultiLvlLbl val="0"/>
      </c:catAx>
      <c:valAx>
        <c:axId val="75278976"/>
        <c:scaling>
          <c:orientation val="minMax"/>
          <c:max val="15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70C0"/>
                </a:solidFill>
                <a:latin typeface="+mn-lt"/>
                <a:ea typeface="+mn-ea"/>
                <a:cs typeface="+mn-cs"/>
              </a:defRPr>
            </a:pPr>
            <a:endParaRPr lang="en-US"/>
          </a:p>
        </c:txPr>
        <c:crossAx val="75277440"/>
        <c:crosses val="autoZero"/>
        <c:crossBetween val="between"/>
      </c:valAx>
      <c:valAx>
        <c:axId val="75284864"/>
        <c:scaling>
          <c:orientation val="minMax"/>
          <c:max val="1"/>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2">
                    <a:lumMod val="75000"/>
                  </a:schemeClr>
                </a:solidFill>
                <a:latin typeface="+mn-lt"/>
                <a:ea typeface="+mn-ea"/>
                <a:cs typeface="+mn-cs"/>
              </a:defRPr>
            </a:pPr>
            <a:endParaRPr lang="en-US"/>
          </a:p>
        </c:txPr>
        <c:crossAx val="75286400"/>
        <c:crosses val="max"/>
        <c:crossBetween val="between"/>
      </c:valAx>
      <c:catAx>
        <c:axId val="75286400"/>
        <c:scaling>
          <c:orientation val="minMax"/>
        </c:scaling>
        <c:delete val="1"/>
        <c:axPos val="b"/>
        <c:numFmt formatCode="General" sourceLinked="1"/>
        <c:majorTickMark val="out"/>
        <c:minorTickMark val="none"/>
        <c:tickLblPos val="nextTo"/>
        <c:crossAx val="7528486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69851</xdr:rowOff>
    </xdr:from>
    <xdr:to>
      <xdr:col>2</xdr:col>
      <xdr:colOff>457200</xdr:colOff>
      <xdr:row>18</xdr:row>
      <xdr:rowOff>6351</xdr:rowOff>
    </xdr:to>
    <mc:AlternateContent xmlns:mc="http://schemas.openxmlformats.org/markup-compatibility/2006" xmlns:a14="http://schemas.microsoft.com/office/drawing/2010/main">
      <mc:Choice Requires="a14">
        <xdr:graphicFrame macro="">
          <xdr:nvGraphicFramePr>
            <xdr:cNvPr id="2" name="Level 1"/>
            <xdr:cNvGraphicFramePr/>
          </xdr:nvGraphicFramePr>
          <xdr:xfrm>
            <a:off x="0" y="0"/>
            <a:ext cx="0" cy="0"/>
          </xdr:xfrm>
          <a:graphic>
            <a:graphicData uri="http://schemas.microsoft.com/office/drawing/2010/slicer">
              <sle:slicer xmlns:sle="http://schemas.microsoft.com/office/drawing/2010/slicer" name="Level 1"/>
            </a:graphicData>
          </a:graphic>
        </xdr:graphicFrame>
      </mc:Choice>
      <mc:Fallback xmlns="">
        <xdr:sp macro="" textlink="">
          <xdr:nvSpPr>
            <xdr:cNvPr id="0" name=""/>
            <xdr:cNvSpPr>
              <a:spLocks noTextEdit="1"/>
            </xdr:cNvSpPr>
          </xdr:nvSpPr>
          <xdr:spPr>
            <a:xfrm>
              <a:off x="0" y="2832101"/>
              <a:ext cx="1828800" cy="12255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533400</xdr:colOff>
      <xdr:row>11</xdr:row>
      <xdr:rowOff>69850</xdr:rowOff>
    </xdr:from>
    <xdr:to>
      <xdr:col>4</xdr:col>
      <xdr:colOff>190500</xdr:colOff>
      <xdr:row>20</xdr:row>
      <xdr:rowOff>152400</xdr:rowOff>
    </xdr:to>
    <mc:AlternateContent xmlns:mc="http://schemas.openxmlformats.org/markup-compatibility/2006" xmlns:a14="http://schemas.microsoft.com/office/drawing/2010/main">
      <mc:Choice Requires="a14">
        <xdr:graphicFrame macro="">
          <xdr:nvGraphicFramePr>
            <xdr:cNvPr id="3" name="Program"/>
            <xdr:cNvGraphicFramePr/>
          </xdr:nvGraphicFramePr>
          <xdr:xfrm>
            <a:off x="0" y="0"/>
            <a:ext cx="0" cy="0"/>
          </xdr:xfrm>
          <a:graphic>
            <a:graphicData uri="http://schemas.microsoft.com/office/drawing/2010/slicer">
              <sle:slicer xmlns:sle="http://schemas.microsoft.com/office/drawing/2010/slicer" name="Program"/>
            </a:graphicData>
          </a:graphic>
        </xdr:graphicFrame>
      </mc:Choice>
      <mc:Fallback xmlns="">
        <xdr:sp macro="" textlink="">
          <xdr:nvSpPr>
            <xdr:cNvPr id="0" name=""/>
            <xdr:cNvSpPr>
              <a:spLocks noTextEdit="1"/>
            </xdr:cNvSpPr>
          </xdr:nvSpPr>
          <xdr:spPr>
            <a:xfrm>
              <a:off x="1905000" y="2832100"/>
              <a:ext cx="1828800" cy="17399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254000</xdr:colOff>
      <xdr:row>11</xdr:row>
      <xdr:rowOff>69850</xdr:rowOff>
    </xdr:from>
    <xdr:to>
      <xdr:col>5</xdr:col>
      <xdr:colOff>571500</xdr:colOff>
      <xdr:row>20</xdr:row>
      <xdr:rowOff>136525</xdr:rowOff>
    </xdr:to>
    <mc:AlternateContent xmlns:mc="http://schemas.openxmlformats.org/markup-compatibility/2006" xmlns:a14="http://schemas.microsoft.com/office/drawing/2010/main">
      <mc:Choice Requires="a14">
        <xdr:graphicFrame macro="">
          <xdr:nvGraphicFramePr>
            <xdr:cNvPr id="4"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3797300" y="2832100"/>
              <a:ext cx="1828800" cy="17240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184150</xdr:colOff>
      <xdr:row>0</xdr:row>
      <xdr:rowOff>50800</xdr:rowOff>
    </xdr:from>
    <xdr:to>
      <xdr:col>6</xdr:col>
      <xdr:colOff>279400</xdr:colOff>
      <xdr:row>8</xdr:row>
      <xdr:rowOff>171450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ric S. Atchison" refreshedDate="43206.972880324072" createdVersion="6" refreshedVersion="6" minRefreshableVersion="3" recordCount="34">
  <cacheSource type="worksheet">
    <worksheetSource ref="A1:I35" sheet="Data"/>
  </cacheSource>
  <cacheFields count="10">
    <cacheField name="Year" numFmtId="0">
      <sharedItems containsSemiMixedTypes="0" containsString="0" containsNumber="1" containsInteger="1" minValue="2009" maxValue="2013" count="5">
        <n v="2009"/>
        <n v="2010"/>
        <n v="2011"/>
        <n v="2012"/>
        <n v="2013"/>
      </sharedItems>
    </cacheField>
    <cacheField name="Level" numFmtId="0">
      <sharedItems count="3">
        <s v="Bachelor's"/>
        <s v="Master's"/>
        <s v="Specialist"/>
      </sharedItems>
    </cacheField>
    <cacheField name="Program" numFmtId="0">
      <sharedItems count="12">
        <s v="BSEd Elementary Education"/>
        <s v="BSEd English Education"/>
        <s v="BSEd HPER"/>
        <s v="BSEd Math Education"/>
        <s v="BMEd Music Education"/>
        <s v="BSEd Social Science Education"/>
        <s v="BSEd Biology Education"/>
        <s v="MEd Elementary Education"/>
        <s v="MEd Education Administration &amp; Supervision"/>
        <s v="MEd Secondary Education"/>
        <s v="EdS Elementary Education"/>
        <s v="EdS Education Administration &amp; Supervision"/>
      </sharedItems>
    </cacheField>
    <cacheField name="Cohort" numFmtId="0">
      <sharedItems containsSemiMixedTypes="0" containsString="0" containsNumber="1" containsInteger="1" minValue="1" maxValue="51"/>
    </cacheField>
    <cacheField name="Graduates in Same Program" numFmtId="0">
      <sharedItems containsSemiMixedTypes="0" containsString="0" containsNumber="1" containsInteger="1" minValue="0" maxValue="32"/>
    </cacheField>
    <cacheField name="Graduates in Different Education Program" numFmtId="0">
      <sharedItems containsSemiMixedTypes="0" containsString="0" containsNumber="1" containsInteger="1" minValue="0" maxValue="2"/>
    </cacheField>
    <cacheField name="Graduates in Other Programs" numFmtId="0">
      <sharedItems containsSemiMixedTypes="0" containsString="0" containsNumber="1" containsInteger="1" minValue="0" maxValue="6"/>
    </cacheField>
    <cacheField name="Graduation Rate in Same Program" numFmtId="164">
      <sharedItems containsSemiMixedTypes="0" containsString="0" containsNumber="1" minValue="0" maxValue="1"/>
    </cacheField>
    <cacheField name="Graduation Rate in Any Education Programs" numFmtId="164">
      <sharedItems containsSemiMixedTypes="0" containsString="0" containsNumber="1" minValue="0" maxValue="1"/>
    </cacheField>
    <cacheField name="Field1" numFmtId="0" formula="'Graduates in Same Program'/Cohort" databaseField="0"/>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4">
  <r>
    <x v="0"/>
    <x v="0"/>
    <x v="0"/>
    <n v="21"/>
    <n v="5"/>
    <n v="0"/>
    <n v="6"/>
    <n v="0.23809523809523808"/>
    <n v="0.23809523809523808"/>
  </r>
  <r>
    <x v="0"/>
    <x v="0"/>
    <x v="1"/>
    <n v="2"/>
    <n v="0"/>
    <n v="0"/>
    <n v="2"/>
    <n v="0"/>
    <n v="0"/>
  </r>
  <r>
    <x v="0"/>
    <x v="0"/>
    <x v="2"/>
    <n v="3"/>
    <n v="1"/>
    <n v="0"/>
    <n v="1"/>
    <n v="0.33333333333333331"/>
    <n v="0.33333333333333331"/>
  </r>
  <r>
    <x v="0"/>
    <x v="0"/>
    <x v="3"/>
    <n v="2"/>
    <n v="0"/>
    <n v="0"/>
    <n v="1"/>
    <n v="0"/>
    <n v="0"/>
  </r>
  <r>
    <x v="0"/>
    <x v="0"/>
    <x v="4"/>
    <n v="7"/>
    <n v="0"/>
    <n v="0"/>
    <n v="2"/>
    <n v="0"/>
    <n v="0"/>
  </r>
  <r>
    <x v="0"/>
    <x v="0"/>
    <x v="5"/>
    <n v="1"/>
    <n v="0"/>
    <n v="0"/>
    <n v="1"/>
    <n v="0"/>
    <n v="0"/>
  </r>
  <r>
    <x v="1"/>
    <x v="0"/>
    <x v="0"/>
    <n v="18"/>
    <n v="4"/>
    <n v="0"/>
    <n v="6"/>
    <n v="0.22222222222222221"/>
    <n v="0.22222222222222221"/>
  </r>
  <r>
    <x v="1"/>
    <x v="0"/>
    <x v="6"/>
    <n v="2"/>
    <n v="1"/>
    <n v="0"/>
    <n v="0"/>
    <n v="0.5"/>
    <n v="0.5"/>
  </r>
  <r>
    <x v="1"/>
    <x v="0"/>
    <x v="1"/>
    <n v="2"/>
    <n v="0"/>
    <n v="0"/>
    <n v="0"/>
    <n v="0"/>
    <n v="0"/>
  </r>
  <r>
    <x v="1"/>
    <x v="0"/>
    <x v="2"/>
    <n v="6"/>
    <n v="1"/>
    <n v="0"/>
    <n v="2"/>
    <n v="0.16666666666666666"/>
    <n v="0.16666666666666666"/>
  </r>
  <r>
    <x v="1"/>
    <x v="0"/>
    <x v="3"/>
    <n v="3"/>
    <n v="0"/>
    <n v="0"/>
    <n v="0"/>
    <n v="0"/>
    <n v="0"/>
  </r>
  <r>
    <x v="1"/>
    <x v="0"/>
    <x v="4"/>
    <n v="9"/>
    <n v="2"/>
    <n v="0"/>
    <n v="1"/>
    <n v="0.22222222222222221"/>
    <n v="0.22222222222222221"/>
  </r>
  <r>
    <x v="1"/>
    <x v="0"/>
    <x v="5"/>
    <n v="2"/>
    <n v="1"/>
    <n v="0"/>
    <n v="0"/>
    <n v="0.5"/>
    <n v="0.5"/>
  </r>
  <r>
    <x v="2"/>
    <x v="0"/>
    <x v="0"/>
    <n v="12"/>
    <n v="2"/>
    <n v="0"/>
    <n v="2"/>
    <n v="0.16666666666666666"/>
    <n v="0.16666666666666666"/>
  </r>
  <r>
    <x v="2"/>
    <x v="0"/>
    <x v="1"/>
    <n v="1"/>
    <n v="0"/>
    <n v="0"/>
    <n v="0"/>
    <n v="0"/>
    <n v="0"/>
  </r>
  <r>
    <x v="2"/>
    <x v="0"/>
    <x v="2"/>
    <n v="3"/>
    <n v="0"/>
    <n v="0"/>
    <n v="0"/>
    <n v="0"/>
    <n v="0"/>
  </r>
  <r>
    <x v="2"/>
    <x v="0"/>
    <x v="3"/>
    <n v="5"/>
    <n v="0"/>
    <n v="2"/>
    <n v="0"/>
    <n v="0"/>
    <n v="0.4"/>
  </r>
  <r>
    <x v="2"/>
    <x v="0"/>
    <x v="4"/>
    <n v="1"/>
    <n v="0"/>
    <n v="0"/>
    <n v="0"/>
    <n v="0"/>
    <n v="0"/>
  </r>
  <r>
    <x v="2"/>
    <x v="0"/>
    <x v="5"/>
    <n v="1"/>
    <n v="0"/>
    <n v="0"/>
    <n v="0"/>
    <n v="0"/>
    <n v="0"/>
  </r>
  <r>
    <x v="2"/>
    <x v="1"/>
    <x v="7"/>
    <n v="32"/>
    <n v="20"/>
    <n v="0"/>
    <n v="0"/>
    <n v="0.625"/>
    <n v="0.625"/>
  </r>
  <r>
    <x v="2"/>
    <x v="1"/>
    <x v="8"/>
    <n v="1"/>
    <n v="0"/>
    <n v="0"/>
    <n v="0"/>
    <n v="0"/>
    <n v="0"/>
  </r>
  <r>
    <x v="2"/>
    <x v="1"/>
    <x v="9"/>
    <n v="9"/>
    <n v="4"/>
    <n v="1"/>
    <n v="0"/>
    <n v="0.44444444444444442"/>
    <n v="0.55555555555555558"/>
  </r>
  <r>
    <x v="3"/>
    <x v="1"/>
    <x v="7"/>
    <n v="51"/>
    <n v="32"/>
    <n v="0"/>
    <n v="0"/>
    <n v="0.62745098039215685"/>
    <n v="0.62745098039215685"/>
  </r>
  <r>
    <x v="3"/>
    <x v="1"/>
    <x v="8"/>
    <n v="1"/>
    <n v="1"/>
    <n v="0"/>
    <n v="0"/>
    <n v="1"/>
    <n v="1"/>
  </r>
  <r>
    <x v="3"/>
    <x v="1"/>
    <x v="9"/>
    <n v="3"/>
    <n v="0"/>
    <n v="0"/>
    <n v="1"/>
    <n v="0"/>
    <n v="0"/>
  </r>
  <r>
    <x v="4"/>
    <x v="1"/>
    <x v="7"/>
    <n v="20"/>
    <n v="8"/>
    <n v="0"/>
    <n v="0"/>
    <n v="0.4"/>
    <n v="0.4"/>
  </r>
  <r>
    <x v="4"/>
    <x v="1"/>
    <x v="8"/>
    <n v="2"/>
    <n v="2"/>
    <n v="0"/>
    <n v="0"/>
    <n v="1"/>
    <n v="1"/>
  </r>
  <r>
    <x v="4"/>
    <x v="1"/>
    <x v="9"/>
    <n v="5"/>
    <n v="4"/>
    <n v="0"/>
    <n v="0"/>
    <n v="0.8"/>
    <n v="0.8"/>
  </r>
  <r>
    <x v="2"/>
    <x v="2"/>
    <x v="10"/>
    <n v="6"/>
    <n v="6"/>
    <n v="0"/>
    <n v="0"/>
    <n v="1"/>
    <n v="1"/>
  </r>
  <r>
    <x v="2"/>
    <x v="2"/>
    <x v="11"/>
    <n v="6"/>
    <n v="3"/>
    <n v="0"/>
    <n v="1"/>
    <n v="0.5"/>
    <n v="0.5"/>
  </r>
  <r>
    <x v="3"/>
    <x v="2"/>
    <x v="10"/>
    <n v="7"/>
    <n v="1"/>
    <n v="0"/>
    <n v="0"/>
    <n v="0.14285714285714285"/>
    <n v="0.14285714285714285"/>
  </r>
  <r>
    <x v="3"/>
    <x v="2"/>
    <x v="11"/>
    <n v="40"/>
    <n v="27"/>
    <n v="0"/>
    <n v="0"/>
    <n v="0.67500000000000004"/>
    <n v="0.67500000000000004"/>
  </r>
  <r>
    <x v="4"/>
    <x v="2"/>
    <x v="10"/>
    <n v="2"/>
    <n v="1"/>
    <n v="0"/>
    <n v="0"/>
    <n v="0.5"/>
    <n v="0.5"/>
  </r>
  <r>
    <x v="4"/>
    <x v="2"/>
    <x v="11"/>
    <n v="10"/>
    <n v="4"/>
    <n v="0"/>
    <n v="0"/>
    <n v="0.4"/>
    <n v="0.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rowHeaderCaption="Degree Level">
  <location ref="A3:C7" firstHeaderRow="0" firstDataRow="1" firstDataCol="1"/>
  <pivotFields count="10">
    <pivotField showAll="0">
      <items count="6">
        <item x="0"/>
        <item x="1"/>
        <item x="2"/>
        <item x="3"/>
        <item x="4"/>
        <item t="default"/>
      </items>
    </pivotField>
    <pivotField axis="axisRow" showAll="0">
      <items count="4">
        <item x="0"/>
        <item x="1"/>
        <item x="2"/>
        <item t="default"/>
      </items>
    </pivotField>
    <pivotField showAll="0">
      <items count="13">
        <item x="4"/>
        <item x="6"/>
        <item x="0"/>
        <item x="1"/>
        <item x="2"/>
        <item x="3"/>
        <item x="5"/>
        <item x="11"/>
        <item x="10"/>
        <item x="8"/>
        <item x="7"/>
        <item x="9"/>
        <item t="default"/>
      </items>
    </pivotField>
    <pivotField dataField="1" showAll="0"/>
    <pivotField showAll="0"/>
    <pivotField showAll="0"/>
    <pivotField showAll="0"/>
    <pivotField numFmtId="164" showAll="0"/>
    <pivotField numFmtId="164" showAll="0"/>
    <pivotField dataField="1" dragToRow="0" dragToCol="0" dragToPage="0" showAll="0" defaultSubtotal="0"/>
  </pivotFields>
  <rowFields count="1">
    <field x="1"/>
  </rowFields>
  <rowItems count="4">
    <i>
      <x/>
    </i>
    <i>
      <x v="1"/>
    </i>
    <i>
      <x v="2"/>
    </i>
    <i t="grand">
      <x/>
    </i>
  </rowItems>
  <colFields count="1">
    <field x="-2"/>
  </colFields>
  <colItems count="2">
    <i>
      <x/>
    </i>
    <i i="1">
      <x v="1"/>
    </i>
  </colItems>
  <dataFields count="2">
    <dataField name="Beginning Cohort" fld="3" baseField="0" baseItem="0"/>
    <dataField name="Graduation Rate of Program During Expected Time Frame" fld="9" baseField="0" baseItem="0" numFmtId="164"/>
  </dataFields>
  <formats count="11">
    <format dxfId="10">
      <pivotArea outline="0" collapsedLevelsAreSubtotals="1" fieldPosition="0"/>
    </format>
    <format dxfId="9">
      <pivotArea dataOnly="0" labelOnly="1" outline="0" fieldPosition="0">
        <references count="1">
          <reference field="4294967294" count="1">
            <x v="1"/>
          </reference>
        </references>
      </pivotArea>
    </format>
    <format dxfId="8">
      <pivotArea outline="0" collapsedLevelsAreSubtotals="1" fieldPosition="0">
        <references count="1">
          <reference field="4294967294" count="1" selected="0">
            <x v="1"/>
          </reference>
        </references>
      </pivotArea>
    </format>
    <format dxfId="7">
      <pivotArea dataOnly="0" labelOnly="1" outline="0" fieldPosition="0">
        <references count="1">
          <reference field="4294967294" count="1">
            <x v="1"/>
          </reference>
        </references>
      </pivotArea>
    </format>
    <format dxfId="6">
      <pivotArea outline="0" collapsedLevelsAreSubtotals="1" fieldPosition="0">
        <references count="1">
          <reference field="4294967294" count="1" selected="0">
            <x v="1"/>
          </reference>
        </references>
      </pivotArea>
    </format>
    <format dxfId="5">
      <pivotArea dataOnly="0" labelOnly="1" outline="0" fieldPosition="0">
        <references count="1">
          <reference field="4294967294" count="1">
            <x v="1"/>
          </reference>
        </references>
      </pivotArea>
    </format>
    <format dxfId="4">
      <pivotArea outline="0" collapsedLevelsAreSubtotals="1" fieldPosition="0">
        <references count="1">
          <reference field="4294967294" count="1" selected="0">
            <x v="1"/>
          </reference>
        </references>
      </pivotArea>
    </format>
    <format dxfId="3">
      <pivotArea dataOnly="0" labelOnly="1" outline="0" fieldPosition="0">
        <references count="1">
          <reference field="4294967294" count="1">
            <x v="1"/>
          </reference>
        </references>
      </pivotArea>
    </format>
    <format dxfId="2">
      <pivotArea field="1" type="button" dataOnly="0" labelOnly="1" outline="0" axis="axisRow" fieldPosition="0"/>
    </format>
    <format dxfId="1">
      <pivotArea dataOnly="0" labelOnly="1" outline="0" fieldPosition="0">
        <references count="1">
          <reference field="4294967294" count="1">
            <x v="0"/>
          </reference>
        </references>
      </pivotArea>
    </format>
    <format dxfId="0">
      <pivotArea dataOnly="0" labelOnly="1" outline="0" fieldPosition="0">
        <references count="1">
          <reference field="4294967294" count="1">
            <x v="0"/>
          </reference>
        </references>
      </pivotArea>
    </format>
  </formats>
  <chartFormats count="2">
    <chartFormat chart="0" format="7" series="1">
      <pivotArea type="data" outline="0" fieldPosition="0">
        <references count="1">
          <reference field="4294967294" count="1" selected="0">
            <x v="1"/>
          </reference>
        </references>
      </pivotArea>
    </chartFormat>
    <chartFormat chart="0" format="8"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evel1" sourceName="Level">
  <pivotTables>
    <pivotTable tabId="7" name="PivotTable5"/>
  </pivotTables>
  <data>
    <tabular pivotCacheId="2">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gram" sourceName="Program">
  <pivotTables>
    <pivotTable tabId="7" name="PivotTable5"/>
  </pivotTables>
  <data>
    <tabular pivotCacheId="2">
      <items count="12">
        <i x="4" s="1"/>
        <i x="6" s="1"/>
        <i x="0" s="1"/>
        <i x="1" s="1"/>
        <i x="2" s="1"/>
        <i x="3" s="1"/>
        <i x="5" s="1"/>
        <i x="11" s="1"/>
        <i x="10" s="1"/>
        <i x="8" s="1"/>
        <i x="7" s="1"/>
        <i x="9"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7" name="PivotTable5"/>
  </pivotTables>
  <data>
    <tabular pivotCacheId="2">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evel 1" cache="Slicer_Level1" caption="Level" rowHeight="241300"/>
  <slicer name="Program" cache="Slicer_Program" caption="Program" rowHeight="241300"/>
  <slicer name="Year" cache="Slicer_Year" caption="Yea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2"/>
  <sheetViews>
    <sheetView tabSelected="1" workbookViewId="0">
      <selection activeCell="B8" sqref="B8"/>
    </sheetView>
  </sheetViews>
  <sheetFormatPr defaultRowHeight="15" x14ac:dyDescent="0.25"/>
  <cols>
    <col min="1" max="1" width="10.7109375" bestFit="1" customWidth="1"/>
    <col min="2" max="2" width="8.85546875" style="6" bestFit="1" customWidth="1"/>
    <col min="3" max="3" width="14.140625" style="6" bestFit="1" customWidth="1"/>
    <col min="4" max="4" width="17" style="7" customWidth="1"/>
    <col min="5" max="5" width="21.5703125" customWidth="1"/>
  </cols>
  <sheetData>
    <row r="3" spans="1:4" ht="72.599999999999994" x14ac:dyDescent="0.35">
      <c r="A3" s="11" t="s">
        <v>27</v>
      </c>
      <c r="B3" s="4" t="s">
        <v>28</v>
      </c>
      <c r="C3" s="10" t="s">
        <v>25</v>
      </c>
      <c r="D3"/>
    </row>
    <row r="4" spans="1:4" ht="14.45" x14ac:dyDescent="0.35">
      <c r="A4" s="3" t="s">
        <v>24</v>
      </c>
      <c r="B4" s="5">
        <v>101</v>
      </c>
      <c r="C4" s="9">
        <v>0.16831683168316833</v>
      </c>
      <c r="D4"/>
    </row>
    <row r="5" spans="1:4" ht="14.45" x14ac:dyDescent="0.35">
      <c r="A5" s="3" t="s">
        <v>16</v>
      </c>
      <c r="B5" s="5">
        <v>124</v>
      </c>
      <c r="C5" s="9">
        <v>0.57258064516129037</v>
      </c>
      <c r="D5"/>
    </row>
    <row r="6" spans="1:4" ht="14.45" x14ac:dyDescent="0.35">
      <c r="A6" s="3" t="s">
        <v>20</v>
      </c>
      <c r="B6" s="5">
        <v>71</v>
      </c>
      <c r="C6" s="9">
        <v>0.59154929577464788</v>
      </c>
      <c r="D6"/>
    </row>
    <row r="7" spans="1:4" ht="14.45" x14ac:dyDescent="0.35">
      <c r="A7" s="3" t="s">
        <v>23</v>
      </c>
      <c r="B7" s="5">
        <v>296</v>
      </c>
      <c r="C7" s="9">
        <v>0.4391891891891892</v>
      </c>
      <c r="D7"/>
    </row>
    <row r="9" spans="1:4" ht="14.45" customHeight="1" x14ac:dyDescent="0.35"/>
    <row r="11" spans="1:4" ht="14.45" customHeight="1" x14ac:dyDescent="0.35">
      <c r="A11" s="8" t="s">
        <v>26</v>
      </c>
      <c r="B11" s="8"/>
      <c r="C11" s="8"/>
      <c r="D11" s="8"/>
    </row>
    <row r="12" spans="1:4" ht="14.45" x14ac:dyDescent="0.35">
      <c r="A12" s="8"/>
      <c r="B12" s="8"/>
      <c r="C12" s="8"/>
      <c r="D12" s="8"/>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H11" sqref="H11"/>
    </sheetView>
  </sheetViews>
  <sheetFormatPr defaultRowHeight="15" x14ac:dyDescent="0.25"/>
  <cols>
    <col min="1" max="1" width="4.85546875" bestFit="1" customWidth="1"/>
    <col min="2" max="2" width="9.42578125" bestFit="1" customWidth="1"/>
    <col min="3" max="3" width="38.7109375" bestFit="1" customWidth="1"/>
    <col min="4" max="4" width="6.5703125" style="6" bestFit="1" customWidth="1"/>
    <col min="5" max="6" width="10.5703125" style="6" customWidth="1"/>
    <col min="7" max="7" width="9.42578125" style="6" bestFit="1" customWidth="1"/>
    <col min="8" max="8" width="11.5703125" style="6" bestFit="1" customWidth="1"/>
    <col min="9" max="9" width="10.28515625" style="6" bestFit="1" customWidth="1"/>
  </cols>
  <sheetData>
    <row r="1" spans="1:9" ht="57.95" x14ac:dyDescent="0.35">
      <c r="A1" s="2" t="s">
        <v>0</v>
      </c>
      <c r="B1" s="2" t="s">
        <v>14</v>
      </c>
      <c r="C1" s="2" t="s">
        <v>1</v>
      </c>
      <c r="D1" s="4" t="s">
        <v>2</v>
      </c>
      <c r="E1" s="4" t="s">
        <v>3</v>
      </c>
      <c r="F1" s="4" t="s">
        <v>4</v>
      </c>
      <c r="G1" s="4" t="s">
        <v>5</v>
      </c>
      <c r="H1" s="4" t="s">
        <v>6</v>
      </c>
      <c r="I1" s="4" t="s">
        <v>7</v>
      </c>
    </row>
    <row r="2" spans="1:9" ht="14.45" x14ac:dyDescent="0.35">
      <c r="A2">
        <v>2009</v>
      </c>
      <c r="B2" t="s">
        <v>24</v>
      </c>
      <c r="C2" t="s">
        <v>9</v>
      </c>
      <c r="D2" s="6">
        <v>21</v>
      </c>
      <c r="E2" s="6">
        <v>5</v>
      </c>
      <c r="F2" s="6">
        <v>0</v>
      </c>
      <c r="G2" s="6">
        <v>6</v>
      </c>
      <c r="H2" s="7">
        <f>E2/D2</f>
        <v>0.23809523809523808</v>
      </c>
      <c r="I2" s="7">
        <f>(F2+E2)/D2</f>
        <v>0.23809523809523808</v>
      </c>
    </row>
    <row r="3" spans="1:9" ht="14.45" x14ac:dyDescent="0.35">
      <c r="A3">
        <v>2009</v>
      </c>
      <c r="B3" t="s">
        <v>24</v>
      </c>
      <c r="C3" t="s">
        <v>8</v>
      </c>
      <c r="D3" s="6">
        <v>2</v>
      </c>
      <c r="E3" s="6">
        <v>0</v>
      </c>
      <c r="F3" s="6">
        <v>0</v>
      </c>
      <c r="G3" s="6">
        <v>2</v>
      </c>
      <c r="H3" s="7">
        <f t="shared" ref="H3:H35" si="0">E3/D3</f>
        <v>0</v>
      </c>
      <c r="I3" s="7">
        <f t="shared" ref="I3:I35" si="1">(F3+E3)/D3</f>
        <v>0</v>
      </c>
    </row>
    <row r="4" spans="1:9" ht="14.45" x14ac:dyDescent="0.35">
      <c r="A4">
        <v>2009</v>
      </c>
      <c r="B4" t="s">
        <v>24</v>
      </c>
      <c r="C4" t="s">
        <v>10</v>
      </c>
      <c r="D4" s="6">
        <v>3</v>
      </c>
      <c r="E4" s="6">
        <v>1</v>
      </c>
      <c r="F4" s="6">
        <v>0</v>
      </c>
      <c r="G4" s="6">
        <v>1</v>
      </c>
      <c r="H4" s="7">
        <f t="shared" si="0"/>
        <v>0.33333333333333331</v>
      </c>
      <c r="I4" s="7">
        <f t="shared" si="1"/>
        <v>0.33333333333333331</v>
      </c>
    </row>
    <row r="5" spans="1:9" ht="14.45" x14ac:dyDescent="0.35">
      <c r="A5">
        <v>2009</v>
      </c>
      <c r="B5" t="s">
        <v>24</v>
      </c>
      <c r="C5" t="s">
        <v>11</v>
      </c>
      <c r="D5" s="6">
        <v>2</v>
      </c>
      <c r="E5" s="6">
        <v>0</v>
      </c>
      <c r="F5" s="6">
        <v>0</v>
      </c>
      <c r="G5" s="6">
        <v>1</v>
      </c>
      <c r="H5" s="7">
        <f t="shared" si="0"/>
        <v>0</v>
      </c>
      <c r="I5" s="7">
        <f t="shared" si="1"/>
        <v>0</v>
      </c>
    </row>
    <row r="6" spans="1:9" ht="14.45" x14ac:dyDescent="0.35">
      <c r="A6">
        <v>2009</v>
      </c>
      <c r="B6" t="s">
        <v>24</v>
      </c>
      <c r="C6" t="s">
        <v>12</v>
      </c>
      <c r="D6" s="6">
        <v>7</v>
      </c>
      <c r="E6" s="6">
        <v>0</v>
      </c>
      <c r="F6" s="6">
        <v>0</v>
      </c>
      <c r="G6" s="6">
        <v>2</v>
      </c>
      <c r="H6" s="7">
        <f t="shared" si="0"/>
        <v>0</v>
      </c>
      <c r="I6" s="7">
        <f t="shared" si="1"/>
        <v>0</v>
      </c>
    </row>
    <row r="7" spans="1:9" ht="14.45" x14ac:dyDescent="0.35">
      <c r="A7">
        <v>2009</v>
      </c>
      <c r="B7" t="s">
        <v>24</v>
      </c>
      <c r="C7" t="s">
        <v>13</v>
      </c>
      <c r="D7" s="6">
        <v>1</v>
      </c>
      <c r="E7" s="6">
        <v>0</v>
      </c>
      <c r="F7" s="6">
        <v>0</v>
      </c>
      <c r="G7" s="6">
        <v>1</v>
      </c>
      <c r="H7" s="7">
        <f t="shared" si="0"/>
        <v>0</v>
      </c>
      <c r="I7" s="7">
        <f t="shared" si="1"/>
        <v>0</v>
      </c>
    </row>
    <row r="8" spans="1:9" ht="14.45" x14ac:dyDescent="0.35">
      <c r="A8" s="1">
        <v>2010</v>
      </c>
      <c r="B8" t="s">
        <v>24</v>
      </c>
      <c r="C8" t="s">
        <v>9</v>
      </c>
      <c r="D8" s="6">
        <v>18</v>
      </c>
      <c r="E8" s="6">
        <v>4</v>
      </c>
      <c r="F8" s="6">
        <v>0</v>
      </c>
      <c r="G8" s="6">
        <v>6</v>
      </c>
      <c r="H8" s="7">
        <f t="shared" si="0"/>
        <v>0.22222222222222221</v>
      </c>
      <c r="I8" s="7">
        <f t="shared" si="1"/>
        <v>0.22222222222222221</v>
      </c>
    </row>
    <row r="9" spans="1:9" ht="14.45" x14ac:dyDescent="0.35">
      <c r="A9" s="1">
        <v>2010</v>
      </c>
      <c r="B9" t="s">
        <v>24</v>
      </c>
      <c r="C9" t="s">
        <v>15</v>
      </c>
      <c r="D9" s="6">
        <v>2</v>
      </c>
      <c r="E9" s="6">
        <v>1</v>
      </c>
      <c r="F9" s="6">
        <v>0</v>
      </c>
      <c r="G9" s="6">
        <v>0</v>
      </c>
      <c r="H9" s="7">
        <f t="shared" si="0"/>
        <v>0.5</v>
      </c>
      <c r="I9" s="7">
        <f t="shared" si="1"/>
        <v>0.5</v>
      </c>
    </row>
    <row r="10" spans="1:9" ht="14.45" x14ac:dyDescent="0.35">
      <c r="A10" s="1">
        <v>2010</v>
      </c>
      <c r="B10" t="s">
        <v>24</v>
      </c>
      <c r="C10" t="s">
        <v>8</v>
      </c>
      <c r="D10" s="6">
        <v>2</v>
      </c>
      <c r="E10" s="6">
        <v>0</v>
      </c>
      <c r="F10" s="6">
        <v>0</v>
      </c>
      <c r="G10" s="6">
        <v>0</v>
      </c>
      <c r="H10" s="7">
        <f t="shared" si="0"/>
        <v>0</v>
      </c>
      <c r="I10" s="7">
        <f t="shared" si="1"/>
        <v>0</v>
      </c>
    </row>
    <row r="11" spans="1:9" ht="14.45" x14ac:dyDescent="0.35">
      <c r="A11" s="1">
        <v>2010</v>
      </c>
      <c r="B11" t="s">
        <v>24</v>
      </c>
      <c r="C11" t="s">
        <v>10</v>
      </c>
      <c r="D11" s="6">
        <v>6</v>
      </c>
      <c r="E11" s="6">
        <v>1</v>
      </c>
      <c r="F11" s="6">
        <v>0</v>
      </c>
      <c r="G11" s="6">
        <v>2</v>
      </c>
      <c r="H11" s="7">
        <f t="shared" si="0"/>
        <v>0.16666666666666666</v>
      </c>
      <c r="I11" s="7">
        <f t="shared" si="1"/>
        <v>0.16666666666666666</v>
      </c>
    </row>
    <row r="12" spans="1:9" ht="14.45" x14ac:dyDescent="0.35">
      <c r="A12" s="1">
        <v>2010</v>
      </c>
      <c r="B12" t="s">
        <v>24</v>
      </c>
      <c r="C12" t="s">
        <v>11</v>
      </c>
      <c r="D12" s="6">
        <v>3</v>
      </c>
      <c r="E12" s="6">
        <v>0</v>
      </c>
      <c r="F12" s="6">
        <v>0</v>
      </c>
      <c r="G12" s="6">
        <v>0</v>
      </c>
      <c r="H12" s="7">
        <f t="shared" si="0"/>
        <v>0</v>
      </c>
      <c r="I12" s="7">
        <f t="shared" si="1"/>
        <v>0</v>
      </c>
    </row>
    <row r="13" spans="1:9" ht="14.45" x14ac:dyDescent="0.35">
      <c r="A13" s="1">
        <v>2010</v>
      </c>
      <c r="B13" t="s">
        <v>24</v>
      </c>
      <c r="C13" t="s">
        <v>12</v>
      </c>
      <c r="D13" s="6">
        <v>9</v>
      </c>
      <c r="E13" s="6">
        <v>2</v>
      </c>
      <c r="F13" s="6">
        <v>0</v>
      </c>
      <c r="G13" s="6">
        <v>1</v>
      </c>
      <c r="H13" s="7">
        <f t="shared" si="0"/>
        <v>0.22222222222222221</v>
      </c>
      <c r="I13" s="7">
        <f t="shared" si="1"/>
        <v>0.22222222222222221</v>
      </c>
    </row>
    <row r="14" spans="1:9" ht="14.45" x14ac:dyDescent="0.35">
      <c r="A14" s="1">
        <v>2010</v>
      </c>
      <c r="B14" t="s">
        <v>24</v>
      </c>
      <c r="C14" t="s">
        <v>13</v>
      </c>
      <c r="D14" s="6">
        <v>2</v>
      </c>
      <c r="E14" s="6">
        <v>1</v>
      </c>
      <c r="F14" s="6">
        <v>0</v>
      </c>
      <c r="G14" s="6">
        <v>0</v>
      </c>
      <c r="H14" s="7">
        <f t="shared" si="0"/>
        <v>0.5</v>
      </c>
      <c r="I14" s="7">
        <f t="shared" si="1"/>
        <v>0.5</v>
      </c>
    </row>
    <row r="15" spans="1:9" ht="14.45" x14ac:dyDescent="0.35">
      <c r="A15" s="1">
        <v>2011</v>
      </c>
      <c r="B15" t="s">
        <v>24</v>
      </c>
      <c r="C15" t="s">
        <v>9</v>
      </c>
      <c r="D15" s="6">
        <v>12</v>
      </c>
      <c r="E15" s="6">
        <v>2</v>
      </c>
      <c r="F15" s="6">
        <v>0</v>
      </c>
      <c r="G15" s="6">
        <v>2</v>
      </c>
      <c r="H15" s="7">
        <f t="shared" si="0"/>
        <v>0.16666666666666666</v>
      </c>
      <c r="I15" s="7">
        <f t="shared" si="1"/>
        <v>0.16666666666666666</v>
      </c>
    </row>
    <row r="16" spans="1:9" ht="14.45" x14ac:dyDescent="0.35">
      <c r="A16" s="1">
        <v>2011</v>
      </c>
      <c r="B16" t="s">
        <v>24</v>
      </c>
      <c r="C16" t="s">
        <v>8</v>
      </c>
      <c r="D16" s="6">
        <v>1</v>
      </c>
      <c r="E16" s="6">
        <v>0</v>
      </c>
      <c r="F16" s="6">
        <v>0</v>
      </c>
      <c r="G16" s="6">
        <v>0</v>
      </c>
      <c r="H16" s="7">
        <f t="shared" si="0"/>
        <v>0</v>
      </c>
      <c r="I16" s="7">
        <f t="shared" si="1"/>
        <v>0</v>
      </c>
    </row>
    <row r="17" spans="1:9" ht="14.45" x14ac:dyDescent="0.35">
      <c r="A17" s="1">
        <v>2011</v>
      </c>
      <c r="B17" t="s">
        <v>24</v>
      </c>
      <c r="C17" t="s">
        <v>10</v>
      </c>
      <c r="D17" s="6">
        <v>3</v>
      </c>
      <c r="E17" s="6">
        <v>0</v>
      </c>
      <c r="F17" s="6">
        <v>0</v>
      </c>
      <c r="G17" s="6">
        <v>0</v>
      </c>
      <c r="H17" s="7">
        <f t="shared" si="0"/>
        <v>0</v>
      </c>
      <c r="I17" s="7">
        <f t="shared" si="1"/>
        <v>0</v>
      </c>
    </row>
    <row r="18" spans="1:9" ht="14.45" x14ac:dyDescent="0.35">
      <c r="A18" s="1">
        <v>2011</v>
      </c>
      <c r="B18" t="s">
        <v>24</v>
      </c>
      <c r="C18" t="s">
        <v>11</v>
      </c>
      <c r="D18" s="6">
        <v>5</v>
      </c>
      <c r="E18" s="6">
        <v>0</v>
      </c>
      <c r="F18" s="6">
        <v>2</v>
      </c>
      <c r="G18" s="6">
        <v>0</v>
      </c>
      <c r="H18" s="7">
        <f t="shared" si="0"/>
        <v>0</v>
      </c>
      <c r="I18" s="7">
        <f t="shared" si="1"/>
        <v>0.4</v>
      </c>
    </row>
    <row r="19" spans="1:9" ht="14.45" x14ac:dyDescent="0.35">
      <c r="A19" s="1">
        <v>2011</v>
      </c>
      <c r="B19" t="s">
        <v>24</v>
      </c>
      <c r="C19" t="s">
        <v>12</v>
      </c>
      <c r="D19" s="6">
        <v>1</v>
      </c>
      <c r="E19" s="6">
        <v>0</v>
      </c>
      <c r="F19" s="6">
        <v>0</v>
      </c>
      <c r="G19" s="6">
        <v>0</v>
      </c>
      <c r="H19" s="7">
        <f t="shared" si="0"/>
        <v>0</v>
      </c>
      <c r="I19" s="7">
        <f t="shared" si="1"/>
        <v>0</v>
      </c>
    </row>
    <row r="20" spans="1:9" ht="14.45" x14ac:dyDescent="0.35">
      <c r="A20" s="1">
        <v>2011</v>
      </c>
      <c r="B20" t="s">
        <v>24</v>
      </c>
      <c r="C20" t="s">
        <v>13</v>
      </c>
      <c r="D20" s="6">
        <v>1</v>
      </c>
      <c r="E20" s="6">
        <v>0</v>
      </c>
      <c r="F20" s="6">
        <v>0</v>
      </c>
      <c r="G20" s="6">
        <v>0</v>
      </c>
      <c r="H20" s="7">
        <f t="shared" si="0"/>
        <v>0</v>
      </c>
      <c r="I20" s="7">
        <f t="shared" si="1"/>
        <v>0</v>
      </c>
    </row>
    <row r="21" spans="1:9" ht="14.45" x14ac:dyDescent="0.35">
      <c r="A21" s="1">
        <v>2011</v>
      </c>
      <c r="B21" t="s">
        <v>16</v>
      </c>
      <c r="C21" t="s">
        <v>17</v>
      </c>
      <c r="D21" s="6">
        <v>32</v>
      </c>
      <c r="E21" s="6">
        <v>20</v>
      </c>
      <c r="F21" s="6">
        <v>0</v>
      </c>
      <c r="G21" s="6">
        <v>0</v>
      </c>
      <c r="H21" s="7">
        <f t="shared" si="0"/>
        <v>0.625</v>
      </c>
      <c r="I21" s="7">
        <f t="shared" si="1"/>
        <v>0.625</v>
      </c>
    </row>
    <row r="22" spans="1:9" ht="14.45" x14ac:dyDescent="0.35">
      <c r="A22" s="1">
        <v>2011</v>
      </c>
      <c r="B22" t="s">
        <v>16</v>
      </c>
      <c r="C22" t="s">
        <v>18</v>
      </c>
      <c r="D22" s="6">
        <v>1</v>
      </c>
      <c r="E22" s="6">
        <v>0</v>
      </c>
      <c r="F22" s="6">
        <v>0</v>
      </c>
      <c r="G22" s="6">
        <v>0</v>
      </c>
      <c r="H22" s="7">
        <f t="shared" si="0"/>
        <v>0</v>
      </c>
      <c r="I22" s="7">
        <f t="shared" si="1"/>
        <v>0</v>
      </c>
    </row>
    <row r="23" spans="1:9" ht="14.45" x14ac:dyDescent="0.35">
      <c r="A23" s="1">
        <v>2011</v>
      </c>
      <c r="B23" t="s">
        <v>16</v>
      </c>
      <c r="C23" t="s">
        <v>19</v>
      </c>
      <c r="D23" s="6">
        <v>9</v>
      </c>
      <c r="E23" s="6">
        <v>4</v>
      </c>
      <c r="F23" s="6">
        <v>1</v>
      </c>
      <c r="G23" s="6">
        <v>0</v>
      </c>
      <c r="H23" s="7">
        <f t="shared" si="0"/>
        <v>0.44444444444444442</v>
      </c>
      <c r="I23" s="7">
        <f t="shared" si="1"/>
        <v>0.55555555555555558</v>
      </c>
    </row>
    <row r="24" spans="1:9" ht="14.45" x14ac:dyDescent="0.35">
      <c r="A24" s="1">
        <v>2012</v>
      </c>
      <c r="B24" t="s">
        <v>16</v>
      </c>
      <c r="C24" t="s">
        <v>17</v>
      </c>
      <c r="D24" s="6">
        <v>51</v>
      </c>
      <c r="E24" s="6">
        <v>32</v>
      </c>
      <c r="F24" s="6">
        <v>0</v>
      </c>
      <c r="G24" s="6">
        <v>0</v>
      </c>
      <c r="H24" s="7">
        <f t="shared" si="0"/>
        <v>0.62745098039215685</v>
      </c>
      <c r="I24" s="7">
        <f t="shared" si="1"/>
        <v>0.62745098039215685</v>
      </c>
    </row>
    <row r="25" spans="1:9" ht="14.45" x14ac:dyDescent="0.35">
      <c r="A25" s="1">
        <v>2012</v>
      </c>
      <c r="B25" t="s">
        <v>16</v>
      </c>
      <c r="C25" t="s">
        <v>18</v>
      </c>
      <c r="D25" s="6">
        <v>1</v>
      </c>
      <c r="E25" s="6">
        <v>1</v>
      </c>
      <c r="F25" s="6">
        <v>0</v>
      </c>
      <c r="G25" s="6">
        <v>0</v>
      </c>
      <c r="H25" s="7">
        <f t="shared" si="0"/>
        <v>1</v>
      </c>
      <c r="I25" s="7">
        <f t="shared" si="1"/>
        <v>1</v>
      </c>
    </row>
    <row r="26" spans="1:9" ht="14.45" x14ac:dyDescent="0.35">
      <c r="A26" s="1">
        <v>2012</v>
      </c>
      <c r="B26" t="s">
        <v>16</v>
      </c>
      <c r="C26" t="s">
        <v>19</v>
      </c>
      <c r="D26" s="6">
        <v>3</v>
      </c>
      <c r="E26" s="6">
        <v>0</v>
      </c>
      <c r="F26" s="6">
        <v>0</v>
      </c>
      <c r="G26" s="6">
        <v>1</v>
      </c>
      <c r="H26" s="7">
        <f t="shared" si="0"/>
        <v>0</v>
      </c>
      <c r="I26" s="7">
        <f t="shared" si="1"/>
        <v>0</v>
      </c>
    </row>
    <row r="27" spans="1:9" ht="14.45" x14ac:dyDescent="0.35">
      <c r="A27" s="1">
        <v>2013</v>
      </c>
      <c r="B27" t="s">
        <v>16</v>
      </c>
      <c r="C27" t="s">
        <v>17</v>
      </c>
      <c r="D27" s="6">
        <v>20</v>
      </c>
      <c r="E27" s="6">
        <v>8</v>
      </c>
      <c r="F27" s="6">
        <v>0</v>
      </c>
      <c r="G27" s="6">
        <v>0</v>
      </c>
      <c r="H27" s="7">
        <f t="shared" si="0"/>
        <v>0.4</v>
      </c>
      <c r="I27" s="7">
        <f t="shared" si="1"/>
        <v>0.4</v>
      </c>
    </row>
    <row r="28" spans="1:9" ht="14.45" x14ac:dyDescent="0.35">
      <c r="A28" s="1">
        <v>2013</v>
      </c>
      <c r="B28" t="s">
        <v>16</v>
      </c>
      <c r="C28" t="s">
        <v>18</v>
      </c>
      <c r="D28" s="6">
        <v>2</v>
      </c>
      <c r="E28" s="6">
        <v>2</v>
      </c>
      <c r="F28" s="6">
        <v>0</v>
      </c>
      <c r="G28" s="6">
        <v>0</v>
      </c>
      <c r="H28" s="7">
        <f t="shared" si="0"/>
        <v>1</v>
      </c>
      <c r="I28" s="7">
        <f t="shared" si="1"/>
        <v>1</v>
      </c>
    </row>
    <row r="29" spans="1:9" ht="14.45" x14ac:dyDescent="0.35">
      <c r="A29" s="1">
        <v>2013</v>
      </c>
      <c r="B29" t="s">
        <v>16</v>
      </c>
      <c r="C29" t="s">
        <v>19</v>
      </c>
      <c r="D29" s="6">
        <v>5</v>
      </c>
      <c r="E29" s="6">
        <v>4</v>
      </c>
      <c r="F29" s="6">
        <v>0</v>
      </c>
      <c r="G29" s="6">
        <v>0</v>
      </c>
      <c r="H29" s="7">
        <f t="shared" si="0"/>
        <v>0.8</v>
      </c>
      <c r="I29" s="7">
        <f t="shared" si="1"/>
        <v>0.8</v>
      </c>
    </row>
    <row r="30" spans="1:9" ht="14.45" x14ac:dyDescent="0.35">
      <c r="A30" s="1">
        <v>2011</v>
      </c>
      <c r="B30" t="s">
        <v>20</v>
      </c>
      <c r="C30" t="s">
        <v>21</v>
      </c>
      <c r="D30" s="6">
        <v>6</v>
      </c>
      <c r="E30" s="6">
        <v>6</v>
      </c>
      <c r="F30" s="6">
        <v>0</v>
      </c>
      <c r="G30" s="6">
        <v>0</v>
      </c>
      <c r="H30" s="7">
        <f t="shared" si="0"/>
        <v>1</v>
      </c>
      <c r="I30" s="7">
        <f t="shared" si="1"/>
        <v>1</v>
      </c>
    </row>
    <row r="31" spans="1:9" ht="14.45" x14ac:dyDescent="0.35">
      <c r="A31" s="1">
        <v>2011</v>
      </c>
      <c r="B31" t="s">
        <v>20</v>
      </c>
      <c r="C31" t="s">
        <v>22</v>
      </c>
      <c r="D31" s="6">
        <v>6</v>
      </c>
      <c r="E31" s="6">
        <v>3</v>
      </c>
      <c r="F31" s="6">
        <v>0</v>
      </c>
      <c r="G31" s="6">
        <v>1</v>
      </c>
      <c r="H31" s="7">
        <f t="shared" si="0"/>
        <v>0.5</v>
      </c>
      <c r="I31" s="7">
        <f t="shared" si="1"/>
        <v>0.5</v>
      </c>
    </row>
    <row r="32" spans="1:9" x14ac:dyDescent="0.25">
      <c r="A32" s="1">
        <v>2012</v>
      </c>
      <c r="B32" t="s">
        <v>20</v>
      </c>
      <c r="C32" t="s">
        <v>21</v>
      </c>
      <c r="D32" s="6">
        <v>7</v>
      </c>
      <c r="E32" s="6">
        <v>1</v>
      </c>
      <c r="F32" s="6">
        <v>0</v>
      </c>
      <c r="G32" s="6">
        <v>0</v>
      </c>
      <c r="H32" s="7">
        <f t="shared" si="0"/>
        <v>0.14285714285714285</v>
      </c>
      <c r="I32" s="7">
        <f t="shared" si="1"/>
        <v>0.14285714285714285</v>
      </c>
    </row>
    <row r="33" spans="1:9" x14ac:dyDescent="0.25">
      <c r="A33" s="1">
        <v>2012</v>
      </c>
      <c r="B33" t="s">
        <v>20</v>
      </c>
      <c r="C33" t="s">
        <v>22</v>
      </c>
      <c r="D33" s="6">
        <v>40</v>
      </c>
      <c r="E33" s="6">
        <v>27</v>
      </c>
      <c r="F33" s="6">
        <v>0</v>
      </c>
      <c r="G33" s="6">
        <v>0</v>
      </c>
      <c r="H33" s="7">
        <f t="shared" si="0"/>
        <v>0.67500000000000004</v>
      </c>
      <c r="I33" s="7">
        <f t="shared" si="1"/>
        <v>0.67500000000000004</v>
      </c>
    </row>
    <row r="34" spans="1:9" x14ac:dyDescent="0.25">
      <c r="A34" s="1">
        <v>2013</v>
      </c>
      <c r="B34" t="s">
        <v>20</v>
      </c>
      <c r="C34" t="s">
        <v>21</v>
      </c>
      <c r="D34" s="6">
        <v>2</v>
      </c>
      <c r="E34" s="6">
        <v>1</v>
      </c>
      <c r="F34" s="6">
        <v>0</v>
      </c>
      <c r="G34" s="6">
        <v>0</v>
      </c>
      <c r="H34" s="7">
        <f t="shared" si="0"/>
        <v>0.5</v>
      </c>
      <c r="I34" s="7">
        <f t="shared" si="1"/>
        <v>0.5</v>
      </c>
    </row>
    <row r="35" spans="1:9" x14ac:dyDescent="0.25">
      <c r="A35" s="1">
        <v>2013</v>
      </c>
      <c r="B35" t="s">
        <v>20</v>
      </c>
      <c r="C35" t="s">
        <v>22</v>
      </c>
      <c r="D35" s="6">
        <v>10</v>
      </c>
      <c r="E35" s="6">
        <v>4</v>
      </c>
      <c r="F35" s="6">
        <v>0</v>
      </c>
      <c r="G35" s="6">
        <v>0</v>
      </c>
      <c r="H35" s="7">
        <f t="shared" si="0"/>
        <v>0.4</v>
      </c>
      <c r="I35" s="7">
        <f t="shared" si="1"/>
        <v>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Visualizations</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S. Atchison</dc:creator>
  <cp:lastModifiedBy>Cheryl Cummins</cp:lastModifiedBy>
  <dcterms:created xsi:type="dcterms:W3CDTF">2018-04-17T03:46:49Z</dcterms:created>
  <dcterms:modified xsi:type="dcterms:W3CDTF">2018-04-23T21:06:57Z</dcterms:modified>
</cp:coreProperties>
</file>